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4\UO VI°\Perchiazzi\F. d\2016\FONDO 2016 II FASCIA\File Unico\"/>
    </mc:Choice>
  </mc:AlternateContent>
  <bookViews>
    <workbookView xWindow="240" yWindow="345" windowWidth="21075" windowHeight="97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25" i="1" l="1"/>
  <c r="G14" i="1" l="1"/>
  <c r="H14" i="1" s="1"/>
  <c r="G12" i="1"/>
  <c r="H12" i="1" s="1"/>
  <c r="G24" i="1"/>
  <c r="H24" i="1" s="1"/>
  <c r="G23" i="1"/>
  <c r="H23" i="1" s="1"/>
  <c r="G22" i="1"/>
  <c r="H22" i="1" s="1"/>
  <c r="G21" i="1"/>
  <c r="H21" i="1" s="1"/>
  <c r="G20" i="1"/>
  <c r="H20" i="1" s="1"/>
  <c r="G9" i="1" l="1"/>
  <c r="H9" i="1" s="1"/>
  <c r="G19" i="1" l="1"/>
  <c r="H19" i="1" s="1"/>
  <c r="G17" i="1"/>
  <c r="H17" i="1" s="1"/>
  <c r="G15" i="1"/>
  <c r="H15" i="1" s="1"/>
  <c r="G13" i="1"/>
  <c r="H13" i="1" s="1"/>
  <c r="G11" i="1"/>
  <c r="H11" i="1" s="1"/>
  <c r="G10" i="1"/>
  <c r="H10" i="1" s="1"/>
  <c r="G18" i="1" l="1"/>
  <c r="H18" i="1" s="1"/>
  <c r="G16" i="1"/>
  <c r="H16" i="1" s="1"/>
  <c r="G8" i="1" l="1"/>
  <c r="G25" i="1" s="1"/>
  <c r="H8" i="1" l="1"/>
  <c r="H25" i="1" s="1"/>
</calcChain>
</file>

<file path=xl/sharedStrings.xml><?xml version="1.0" encoding="utf-8"?>
<sst xmlns="http://schemas.openxmlformats.org/spreadsheetml/2006/main" count="77" uniqueCount="48">
  <si>
    <t>BENINTENDE</t>
  </si>
  <si>
    <t>Angela</t>
  </si>
  <si>
    <t>competenza anno</t>
  </si>
  <si>
    <t>importo lordo</t>
  </si>
  <si>
    <t>66% imp. Lordo</t>
  </si>
  <si>
    <t>33% importo lordo</t>
  </si>
  <si>
    <t>BNNNGL57P49C351E</t>
  </si>
  <si>
    <t>MORETTI</t>
  </si>
  <si>
    <t>PIERDOMINICI</t>
  </si>
  <si>
    <t>Maria Costanza</t>
  </si>
  <si>
    <t>Anna Maria</t>
  </si>
  <si>
    <t>REZZI</t>
  </si>
  <si>
    <t>Stefano</t>
  </si>
  <si>
    <t>MICCIO</t>
  </si>
  <si>
    <t>Gennaro</t>
  </si>
  <si>
    <t>MRTNMR47A44H501R</t>
  </si>
  <si>
    <t>RZZSFN57A28H501G</t>
  </si>
  <si>
    <t>MCCGNR52D16A509K</t>
  </si>
  <si>
    <t>PRDMCS49L67H501X</t>
  </si>
  <si>
    <t>GUERRIERO</t>
  </si>
  <si>
    <t>Luciana</t>
  </si>
  <si>
    <t>Fondazione Ente Ville Vesuviane</t>
  </si>
  <si>
    <t>GRRLCN53H53A509S</t>
  </si>
  <si>
    <t>Torino Cappella Sindone</t>
  </si>
  <si>
    <t>LA ROCCA</t>
  </si>
  <si>
    <t>Luigi</t>
  </si>
  <si>
    <t>PALANDRI</t>
  </si>
  <si>
    <t>Giorgio</t>
  </si>
  <si>
    <t>Palazzo Barberini - Roma</t>
  </si>
  <si>
    <t>Museo Naz.Preist.Etnogr. Pigorini RM</t>
  </si>
  <si>
    <t>Compendio museale v.Giulia e Poniatowski Roma</t>
  </si>
  <si>
    <t>LRCLGU67E03F839C</t>
  </si>
  <si>
    <t>PLNGRG50C30H501S</t>
  </si>
  <si>
    <t xml:space="preserve">ISTITUTO </t>
  </si>
  <si>
    <t>NOME</t>
  </si>
  <si>
    <t>COGNOME</t>
  </si>
  <si>
    <t>CODICE FISCALE</t>
  </si>
  <si>
    <r>
      <t xml:space="preserve"> 
</t>
    </r>
    <r>
      <rPr>
        <sz val="36"/>
        <color theme="1"/>
        <rFont val="Kunstler Script"/>
        <family val="4"/>
      </rPr>
      <t>Ministero dei beni e delle attività culturali e del turismo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Direzione generale Bilancio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Times New Roman"/>
        <family val="1"/>
      </rPr>
      <t>INCARICHI ISTUZIONALI DIRIGENTI (All. 1)</t>
    </r>
  </si>
  <si>
    <t>Accademia della Crusca</t>
  </si>
  <si>
    <t>IMPONENTE</t>
  </si>
  <si>
    <t>Palazzo Colonna Genazzano</t>
  </si>
  <si>
    <t>Santuario S.Maria Amatrice</t>
  </si>
  <si>
    <t>Santuario S.Maria della Lode - Torri in Sabina</t>
  </si>
  <si>
    <t>Palazzo Doria Pamphili</t>
  </si>
  <si>
    <t>Chiesa S. Giovanni Battista - Poggio Bustone</t>
  </si>
  <si>
    <t>Basilica di Santa Maria in Aracoeli RM</t>
  </si>
  <si>
    <t>Palazzo di Pio IV roma</t>
  </si>
  <si>
    <t>MPNNNA53A61G187K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</si>
</sst>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36"/>
      <color theme="1"/>
      <name val="Kunstler Script"/>
      <family val="4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Fill="1" applyBorder="1"/>
    <xf numFmtId="164" fontId="5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7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K22" sqref="K22"/>
    </sheetView>
  </sheetViews>
  <sheetFormatPr defaultRowHeight="15" x14ac:dyDescent="0.25"/>
  <cols>
    <col min="1" max="1" width="24.85546875" customWidth="1"/>
    <col min="2" max="2" width="17.7109375" customWidth="1"/>
    <col min="3" max="3" width="27.5703125" customWidth="1"/>
    <col min="4" max="4" width="31.42578125" customWidth="1"/>
    <col min="5" max="5" width="17.5703125" customWidth="1"/>
    <col min="6" max="6" width="15.140625" customWidth="1"/>
    <col min="7" max="7" width="16" customWidth="1"/>
    <col min="8" max="8" width="19.42578125" customWidth="1"/>
  </cols>
  <sheetData>
    <row r="1" spans="1:8" ht="15" customHeight="1" x14ac:dyDescent="0.25">
      <c r="A1" s="20" t="s">
        <v>37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x14ac:dyDescent="0.25">
      <c r="A3" s="21"/>
      <c r="B3" s="21"/>
      <c r="C3" s="21"/>
      <c r="D3" s="21"/>
      <c r="E3" s="21"/>
      <c r="F3" s="21"/>
      <c r="G3" s="21"/>
      <c r="H3" s="21"/>
    </row>
    <row r="4" spans="1:8" x14ac:dyDescent="0.25">
      <c r="A4" s="21"/>
      <c r="B4" s="21"/>
      <c r="C4" s="21"/>
      <c r="D4" s="21"/>
      <c r="E4" s="21"/>
      <c r="F4" s="21"/>
      <c r="G4" s="21"/>
      <c r="H4" s="21"/>
    </row>
    <row r="5" spans="1:8" ht="63" customHeight="1" x14ac:dyDescent="0.25">
      <c r="A5" s="21"/>
      <c r="B5" s="21"/>
      <c r="C5" s="21"/>
      <c r="D5" s="21"/>
      <c r="E5" s="21"/>
      <c r="F5" s="21"/>
      <c r="G5" s="21"/>
      <c r="H5" s="21"/>
    </row>
    <row r="6" spans="1:8" ht="17.25" customHeight="1" x14ac:dyDescent="0.3">
      <c r="A6" s="8"/>
      <c r="B6" s="8"/>
      <c r="C6" s="8"/>
      <c r="D6" s="9"/>
      <c r="E6" s="8"/>
      <c r="F6" s="8"/>
      <c r="G6" s="8"/>
      <c r="H6" s="8"/>
    </row>
    <row r="7" spans="1:8" ht="15.6" x14ac:dyDescent="0.3">
      <c r="A7" s="14" t="s">
        <v>36</v>
      </c>
      <c r="B7" s="14" t="s">
        <v>35</v>
      </c>
      <c r="C7" s="14" t="s">
        <v>34</v>
      </c>
      <c r="D7" s="14" t="s">
        <v>33</v>
      </c>
      <c r="E7" s="1" t="s">
        <v>2</v>
      </c>
      <c r="F7" s="1" t="s">
        <v>3</v>
      </c>
      <c r="G7" s="1" t="s">
        <v>4</v>
      </c>
      <c r="H7" s="1" t="s">
        <v>5</v>
      </c>
    </row>
    <row r="8" spans="1:8" ht="14.45" x14ac:dyDescent="0.3">
      <c r="A8" s="16" t="s">
        <v>22</v>
      </c>
      <c r="B8" s="16" t="s">
        <v>19</v>
      </c>
      <c r="C8" s="16" t="s">
        <v>20</v>
      </c>
      <c r="D8" s="16" t="s">
        <v>21</v>
      </c>
      <c r="E8" s="16">
        <v>2016</v>
      </c>
      <c r="F8" s="17">
        <v>8323.2000000000007</v>
      </c>
      <c r="G8" s="17">
        <f>F8*0.66</f>
        <v>5493.3120000000008</v>
      </c>
      <c r="H8" s="17">
        <f>F8-G8</f>
        <v>2829.8879999999999</v>
      </c>
    </row>
    <row r="9" spans="1:8" ht="14.45" x14ac:dyDescent="0.3">
      <c r="A9" s="16" t="s">
        <v>6</v>
      </c>
      <c r="B9" s="16" t="s">
        <v>0</v>
      </c>
      <c r="C9" s="16" t="s">
        <v>1</v>
      </c>
      <c r="D9" s="16" t="s">
        <v>38</v>
      </c>
      <c r="E9" s="16">
        <v>2016</v>
      </c>
      <c r="F9" s="17">
        <v>2250</v>
      </c>
      <c r="G9" s="17">
        <f t="shared" ref="G9" si="0">F9*0.66</f>
        <v>1485</v>
      </c>
      <c r="H9" s="17">
        <f t="shared" ref="H9" si="1">F9-G9</f>
        <v>765</v>
      </c>
    </row>
    <row r="10" spans="1:8" ht="14.45" x14ac:dyDescent="0.3">
      <c r="A10" s="16" t="s">
        <v>31</v>
      </c>
      <c r="B10" s="16" t="s">
        <v>24</v>
      </c>
      <c r="C10" s="16" t="s">
        <v>25</v>
      </c>
      <c r="D10" s="16" t="s">
        <v>29</v>
      </c>
      <c r="E10" s="16">
        <v>2016</v>
      </c>
      <c r="F10" s="17">
        <v>286.98</v>
      </c>
      <c r="G10" s="17">
        <f t="shared" ref="G10:G24" si="2">F10*0.66</f>
        <v>189.40680000000003</v>
      </c>
      <c r="H10" s="17">
        <f t="shared" ref="H10:H24" si="3">F10-G10</f>
        <v>97.573199999999986</v>
      </c>
    </row>
    <row r="11" spans="1:8" ht="28.15" customHeight="1" x14ac:dyDescent="0.3">
      <c r="A11" s="18" t="s">
        <v>15</v>
      </c>
      <c r="B11" s="18" t="s">
        <v>7</v>
      </c>
      <c r="C11" s="18" t="s">
        <v>10</v>
      </c>
      <c r="D11" s="18" t="s">
        <v>30</v>
      </c>
      <c r="E11" s="18">
        <v>2016</v>
      </c>
      <c r="F11" s="19">
        <v>374.22</v>
      </c>
      <c r="G11" s="19">
        <f t="shared" si="2"/>
        <v>246.98520000000002</v>
      </c>
      <c r="H11" s="19">
        <f t="shared" si="3"/>
        <v>127.23480000000001</v>
      </c>
    </row>
    <row r="12" spans="1:8" ht="28.15" customHeight="1" x14ac:dyDescent="0.3">
      <c r="A12" s="16" t="s">
        <v>18</v>
      </c>
      <c r="B12" s="16" t="s">
        <v>8</v>
      </c>
      <c r="C12" s="16" t="s">
        <v>9</v>
      </c>
      <c r="D12" s="18" t="s">
        <v>45</v>
      </c>
      <c r="E12" s="18">
        <v>2016</v>
      </c>
      <c r="F12" s="19">
        <v>42.54</v>
      </c>
      <c r="G12" s="19">
        <f>F12*0.66</f>
        <v>28.0764</v>
      </c>
      <c r="H12" s="19">
        <f>F12-G12</f>
        <v>14.4636</v>
      </c>
    </row>
    <row r="13" spans="1:8" ht="14.45" x14ac:dyDescent="0.3">
      <c r="A13" s="16" t="s">
        <v>18</v>
      </c>
      <c r="B13" s="16" t="s">
        <v>8</v>
      </c>
      <c r="C13" s="16" t="s">
        <v>9</v>
      </c>
      <c r="D13" s="16" t="s">
        <v>29</v>
      </c>
      <c r="E13" s="16">
        <v>2016</v>
      </c>
      <c r="F13" s="17">
        <v>286.98</v>
      </c>
      <c r="G13" s="17">
        <f t="shared" si="2"/>
        <v>189.40680000000003</v>
      </c>
      <c r="H13" s="17">
        <f t="shared" si="3"/>
        <v>97.573199999999986</v>
      </c>
    </row>
    <row r="14" spans="1:8" x14ac:dyDescent="0.25">
      <c r="A14" s="16" t="s">
        <v>18</v>
      </c>
      <c r="B14" s="16" t="s">
        <v>8</v>
      </c>
      <c r="C14" s="16" t="s">
        <v>9</v>
      </c>
      <c r="D14" s="18" t="s">
        <v>46</v>
      </c>
      <c r="E14" s="18">
        <v>2016</v>
      </c>
      <c r="F14" s="19">
        <v>46.11</v>
      </c>
      <c r="G14" s="17">
        <f t="shared" si="2"/>
        <v>30.432600000000001</v>
      </c>
      <c r="H14" s="17">
        <f t="shared" si="3"/>
        <v>15.677399999999999</v>
      </c>
    </row>
    <row r="15" spans="1:8" ht="14.45" x14ac:dyDescent="0.3">
      <c r="A15" s="16" t="s">
        <v>32</v>
      </c>
      <c r="B15" s="16" t="s">
        <v>26</v>
      </c>
      <c r="C15" s="16" t="s">
        <v>27</v>
      </c>
      <c r="D15" s="16" t="s">
        <v>28</v>
      </c>
      <c r="E15" s="16">
        <v>2016</v>
      </c>
      <c r="F15" s="17">
        <v>3318.45</v>
      </c>
      <c r="G15" s="17">
        <f t="shared" si="2"/>
        <v>2190.1770000000001</v>
      </c>
      <c r="H15" s="17">
        <f t="shared" si="3"/>
        <v>1128.2729999999997</v>
      </c>
    </row>
    <row r="16" spans="1:8" ht="14.45" x14ac:dyDescent="0.3">
      <c r="A16" s="16" t="s">
        <v>17</v>
      </c>
      <c r="B16" s="16" t="s">
        <v>13</v>
      </c>
      <c r="C16" s="16" t="s">
        <v>14</v>
      </c>
      <c r="D16" s="16" t="s">
        <v>23</v>
      </c>
      <c r="E16" s="16">
        <v>2016</v>
      </c>
      <c r="F16" s="17">
        <v>2235.69</v>
      </c>
      <c r="G16" s="17">
        <f t="shared" si="2"/>
        <v>1475.5554000000002</v>
      </c>
      <c r="H16" s="17">
        <f t="shared" si="3"/>
        <v>760.13459999999986</v>
      </c>
    </row>
    <row r="17" spans="1:8" ht="14.45" x14ac:dyDescent="0.3">
      <c r="A17" s="16" t="s">
        <v>17</v>
      </c>
      <c r="B17" s="16" t="s">
        <v>13</v>
      </c>
      <c r="C17" s="16" t="s">
        <v>14</v>
      </c>
      <c r="D17" s="16" t="s">
        <v>23</v>
      </c>
      <c r="E17" s="16">
        <v>2016</v>
      </c>
      <c r="F17" s="17">
        <v>1490.45</v>
      </c>
      <c r="G17" s="17">
        <f t="shared" si="2"/>
        <v>983.69700000000012</v>
      </c>
      <c r="H17" s="17">
        <f t="shared" si="3"/>
        <v>506.75299999999993</v>
      </c>
    </row>
    <row r="18" spans="1:8" ht="14.45" x14ac:dyDescent="0.3">
      <c r="A18" s="16" t="s">
        <v>16</v>
      </c>
      <c r="B18" s="16" t="s">
        <v>11</v>
      </c>
      <c r="C18" s="16" t="s">
        <v>12</v>
      </c>
      <c r="D18" s="16" t="s">
        <v>23</v>
      </c>
      <c r="E18" s="16">
        <v>2016</v>
      </c>
      <c r="F18" s="17">
        <v>2642.17</v>
      </c>
      <c r="G18" s="17">
        <f t="shared" si="2"/>
        <v>1743.8322000000001</v>
      </c>
      <c r="H18" s="17">
        <f t="shared" si="3"/>
        <v>898.33780000000002</v>
      </c>
    </row>
    <row r="19" spans="1:8" ht="14.45" x14ac:dyDescent="0.3">
      <c r="A19" s="16" t="s">
        <v>16</v>
      </c>
      <c r="B19" s="16" t="s">
        <v>11</v>
      </c>
      <c r="C19" s="16" t="s">
        <v>12</v>
      </c>
      <c r="D19" s="16" t="s">
        <v>23</v>
      </c>
      <c r="E19" s="16">
        <v>2016</v>
      </c>
      <c r="F19" s="17">
        <v>1761.45</v>
      </c>
      <c r="G19" s="17">
        <f t="shared" si="2"/>
        <v>1162.557</v>
      </c>
      <c r="H19" s="17">
        <f t="shared" si="3"/>
        <v>598.89300000000003</v>
      </c>
    </row>
    <row r="20" spans="1:8" ht="14.45" x14ac:dyDescent="0.3">
      <c r="A20" s="16" t="s">
        <v>47</v>
      </c>
      <c r="B20" s="16" t="s">
        <v>39</v>
      </c>
      <c r="C20" s="16" t="s">
        <v>10</v>
      </c>
      <c r="D20" s="16" t="s">
        <v>40</v>
      </c>
      <c r="E20" s="16">
        <v>2016</v>
      </c>
      <c r="F20" s="17">
        <v>35.4</v>
      </c>
      <c r="G20" s="17">
        <f t="shared" si="2"/>
        <v>23.364000000000001</v>
      </c>
      <c r="H20" s="17">
        <f t="shared" si="3"/>
        <v>12.035999999999998</v>
      </c>
    </row>
    <row r="21" spans="1:8" ht="14.45" x14ac:dyDescent="0.3">
      <c r="A21" s="16" t="s">
        <v>47</v>
      </c>
      <c r="B21" s="16" t="s">
        <v>39</v>
      </c>
      <c r="C21" s="16" t="s">
        <v>10</v>
      </c>
      <c r="D21" s="16" t="s">
        <v>41</v>
      </c>
      <c r="E21" s="16">
        <v>2016</v>
      </c>
      <c r="F21" s="17">
        <v>27.64</v>
      </c>
      <c r="G21" s="17">
        <f t="shared" si="2"/>
        <v>18.2424</v>
      </c>
      <c r="H21" s="17">
        <f t="shared" si="3"/>
        <v>9.3976000000000006</v>
      </c>
    </row>
    <row r="22" spans="1:8" s="15" customFormat="1" ht="30" x14ac:dyDescent="0.25">
      <c r="A22" s="16" t="s">
        <v>47</v>
      </c>
      <c r="B22" s="16" t="s">
        <v>39</v>
      </c>
      <c r="C22" s="16" t="s">
        <v>10</v>
      </c>
      <c r="D22" s="18" t="s">
        <v>42</v>
      </c>
      <c r="E22" s="16">
        <v>2016</v>
      </c>
      <c r="F22" s="19">
        <v>33.57</v>
      </c>
      <c r="G22" s="19">
        <f t="shared" si="2"/>
        <v>22.156200000000002</v>
      </c>
      <c r="H22" s="19">
        <f t="shared" si="3"/>
        <v>11.413799999999998</v>
      </c>
    </row>
    <row r="23" spans="1:8" x14ac:dyDescent="0.25">
      <c r="A23" s="16" t="s">
        <v>47</v>
      </c>
      <c r="B23" s="16" t="s">
        <v>39</v>
      </c>
      <c r="C23" s="16" t="s">
        <v>10</v>
      </c>
      <c r="D23" s="16" t="s">
        <v>43</v>
      </c>
      <c r="E23" s="16">
        <v>2016</v>
      </c>
      <c r="F23" s="17">
        <v>31.42</v>
      </c>
      <c r="G23" s="17">
        <f t="shared" si="2"/>
        <v>20.737200000000001</v>
      </c>
      <c r="H23" s="17">
        <f t="shared" si="3"/>
        <v>10.6828</v>
      </c>
    </row>
    <row r="24" spans="1:8" s="15" customFormat="1" ht="30" x14ac:dyDescent="0.25">
      <c r="A24" s="16" t="s">
        <v>47</v>
      </c>
      <c r="B24" s="16" t="s">
        <v>39</v>
      </c>
      <c r="C24" s="16" t="s">
        <v>10</v>
      </c>
      <c r="D24" s="18" t="s">
        <v>44</v>
      </c>
      <c r="E24" s="16">
        <v>2016</v>
      </c>
      <c r="F24" s="19">
        <v>32.25</v>
      </c>
      <c r="G24" s="19">
        <f t="shared" si="2"/>
        <v>21.285</v>
      </c>
      <c r="H24" s="19">
        <f t="shared" si="3"/>
        <v>10.965</v>
      </c>
    </row>
    <row r="25" spans="1:8" x14ac:dyDescent="0.25">
      <c r="A25" s="10"/>
      <c r="B25" s="10"/>
      <c r="C25" s="10"/>
      <c r="D25" s="10"/>
      <c r="E25" s="10"/>
      <c r="F25" s="22">
        <f>SUM(F8:F24)</f>
        <v>23218.52</v>
      </c>
      <c r="G25" s="22">
        <f>SUM(G8:G24)</f>
        <v>15324.2232</v>
      </c>
      <c r="H25" s="22">
        <f>SUM(H8:H24)</f>
        <v>7894.2967999999992</v>
      </c>
    </row>
    <row r="26" spans="1:8" x14ac:dyDescent="0.25">
      <c r="A26" s="10"/>
      <c r="B26" s="10"/>
      <c r="C26" s="10"/>
      <c r="D26" s="10"/>
      <c r="E26" s="10"/>
      <c r="F26" s="11"/>
      <c r="G26" s="11"/>
      <c r="H26" s="11"/>
    </row>
    <row r="27" spans="1:8" x14ac:dyDescent="0.25">
      <c r="A27" s="10"/>
      <c r="B27" s="10"/>
      <c r="C27" s="10"/>
      <c r="D27" s="10"/>
      <c r="E27" s="10"/>
      <c r="F27" s="11"/>
      <c r="G27" s="11"/>
      <c r="H27" s="11"/>
    </row>
    <row r="28" spans="1:8" x14ac:dyDescent="0.25">
      <c r="A28" s="10"/>
      <c r="B28" s="10"/>
      <c r="C28" s="10"/>
      <c r="D28" s="10"/>
      <c r="E28" s="10"/>
      <c r="F28" s="11"/>
      <c r="G28" s="11"/>
      <c r="H28" s="11"/>
    </row>
    <row r="29" spans="1:8" x14ac:dyDescent="0.25">
      <c r="A29" s="10"/>
      <c r="B29" s="10"/>
      <c r="C29" s="10"/>
      <c r="D29" s="10"/>
      <c r="E29" s="10"/>
      <c r="F29" s="11"/>
      <c r="G29" s="11"/>
      <c r="H29" s="11"/>
    </row>
    <row r="30" spans="1:8" x14ac:dyDescent="0.25">
      <c r="A30" s="10"/>
      <c r="B30" s="12"/>
      <c r="C30" s="12"/>
      <c r="D30" s="12"/>
      <c r="E30" s="12"/>
      <c r="F30" s="11"/>
      <c r="G30" s="13"/>
      <c r="H30" s="13"/>
    </row>
    <row r="31" spans="1:8" x14ac:dyDescent="0.25">
      <c r="A31" s="1"/>
      <c r="B31" s="2"/>
      <c r="C31" s="2"/>
      <c r="D31" s="2"/>
      <c r="E31" s="2"/>
      <c r="F31" s="3"/>
      <c r="G31" s="4"/>
      <c r="H31" s="4"/>
    </row>
    <row r="32" spans="1:8" x14ac:dyDescent="0.25">
      <c r="A32" s="5"/>
      <c r="B32" s="6"/>
      <c r="C32" s="6"/>
      <c r="D32" s="6"/>
      <c r="E32" s="6"/>
      <c r="F32" s="7"/>
      <c r="G32" s="5"/>
      <c r="H32" s="5"/>
    </row>
  </sheetData>
  <mergeCells count="1">
    <mergeCell ref="A1:H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Perchiazzi</dc:creator>
  <cp:lastModifiedBy>filomena silvestro</cp:lastModifiedBy>
  <cp:lastPrinted>2017-11-22T10:48:16Z</cp:lastPrinted>
  <dcterms:created xsi:type="dcterms:W3CDTF">2014-09-03T08:44:36Z</dcterms:created>
  <dcterms:modified xsi:type="dcterms:W3CDTF">2017-11-23T11:18:22Z</dcterms:modified>
</cp:coreProperties>
</file>