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11" i="1" l="1"/>
  <c r="B18" i="1" l="1"/>
  <c r="C18" i="1" s="1"/>
  <c r="C11" i="1"/>
  <c r="D11" i="1" s="1"/>
  <c r="D18" i="1" l="1"/>
  <c r="D20" i="1" s="1"/>
</calcChain>
</file>

<file path=xl/sharedStrings.xml><?xml version="1.0" encoding="utf-8"?>
<sst xmlns="http://schemas.openxmlformats.org/spreadsheetml/2006/main" count="12" uniqueCount="10">
  <si>
    <t>Retribuzione parte fissa</t>
  </si>
  <si>
    <t>Retribuzione parte variabile</t>
  </si>
  <si>
    <t>Interim</t>
  </si>
  <si>
    <t>Retribuzione di risultato Anno 2016</t>
  </si>
  <si>
    <t>Incarichi Istituzionali</t>
  </si>
  <si>
    <t>somma lorda</t>
  </si>
  <si>
    <t>somma complessiva</t>
  </si>
  <si>
    <t>somma comprensiva di oneri contributivi</t>
  </si>
  <si>
    <t>Liquidazione ai sensi del D.L. 13 agosto 20111 n. 138 art. 1 comma 18</t>
  </si>
  <si>
    <r>
      <t xml:space="preserve"> 
</t>
    </r>
    <r>
      <rPr>
        <sz val="36"/>
        <color theme="1"/>
        <rFont val="Kunstler Script"/>
        <family val="4"/>
      </rPr>
      <t>Ministero dei beni e delle attività culturali e del turismo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Times New Roman"/>
        <family val="1"/>
      </rPr>
      <t xml:space="preserve">Direzione generale Bilancio
</t>
    </r>
    <r>
      <rPr>
        <b/>
        <sz val="11"/>
        <color theme="1"/>
        <rFont val="Times New Roman"/>
        <family val="1"/>
      </rPr>
      <t>(All. 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</si>
</sst>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Kunstler Script"/>
      <family val="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10" fontId="6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4" workbookViewId="0">
      <selection activeCell="D20" sqref="D20"/>
    </sheetView>
  </sheetViews>
  <sheetFormatPr defaultRowHeight="15" x14ac:dyDescent="0.25"/>
  <cols>
    <col min="1" max="1" width="37.28515625" customWidth="1"/>
    <col min="2" max="2" width="15.140625" customWidth="1"/>
    <col min="3" max="3" width="21.42578125" customWidth="1"/>
    <col min="4" max="4" width="19.85546875" customWidth="1"/>
  </cols>
  <sheetData>
    <row r="1" spans="1:10" ht="14.45" customHeight="1" x14ac:dyDescent="0.25">
      <c r="A1" s="15" t="s">
        <v>9</v>
      </c>
      <c r="B1" s="15"/>
      <c r="C1" s="15"/>
      <c r="D1" s="15"/>
    </row>
    <row r="2" spans="1:10" x14ac:dyDescent="0.25">
      <c r="A2" s="15"/>
      <c r="B2" s="15"/>
      <c r="C2" s="15"/>
      <c r="D2" s="15"/>
    </row>
    <row r="3" spans="1:10" x14ac:dyDescent="0.25">
      <c r="A3" s="15"/>
      <c r="B3" s="15"/>
      <c r="C3" s="15"/>
      <c r="D3" s="15"/>
    </row>
    <row r="4" spans="1:10" x14ac:dyDescent="0.25">
      <c r="A4" s="15"/>
      <c r="B4" s="15"/>
      <c r="C4" s="15"/>
      <c r="D4" s="15"/>
    </row>
    <row r="5" spans="1:10" ht="110.45" customHeight="1" x14ac:dyDescent="0.25">
      <c r="A5" s="15"/>
      <c r="B5" s="15"/>
      <c r="C5" s="15"/>
      <c r="D5" s="15"/>
    </row>
    <row r="6" spans="1:10" ht="30" x14ac:dyDescent="0.25">
      <c r="A6" s="8"/>
      <c r="B6" s="10" t="s">
        <v>5</v>
      </c>
      <c r="C6" s="11">
        <v>0.38379999999999997</v>
      </c>
      <c r="D6" s="12" t="s">
        <v>7</v>
      </c>
    </row>
    <row r="7" spans="1:10" ht="15.75" x14ac:dyDescent="0.25">
      <c r="A7" s="3" t="s">
        <v>0</v>
      </c>
      <c r="B7" s="4">
        <v>1817533.82</v>
      </c>
      <c r="C7" s="4"/>
      <c r="D7" s="3"/>
      <c r="E7" s="1"/>
      <c r="F7" s="1"/>
      <c r="G7" s="1"/>
      <c r="H7" s="1"/>
      <c r="I7" s="1"/>
      <c r="J7" s="1"/>
    </row>
    <row r="8" spans="1:10" ht="15.6" x14ac:dyDescent="0.3">
      <c r="A8" s="3" t="s">
        <v>1</v>
      </c>
      <c r="B8" s="4">
        <v>2994951.39</v>
      </c>
      <c r="C8" s="4"/>
      <c r="D8" s="3"/>
      <c r="E8" s="1"/>
      <c r="F8" s="1"/>
      <c r="G8" s="1"/>
      <c r="H8" s="1"/>
      <c r="I8" s="1"/>
      <c r="J8" s="1"/>
    </row>
    <row r="9" spans="1:10" ht="15.6" x14ac:dyDescent="0.3">
      <c r="A9" s="3" t="s">
        <v>2</v>
      </c>
      <c r="B9" s="4">
        <v>49196.79</v>
      </c>
      <c r="C9" s="4"/>
      <c r="D9" s="3"/>
      <c r="E9" s="1"/>
      <c r="F9" s="1"/>
      <c r="G9" s="1"/>
      <c r="H9" s="1"/>
      <c r="I9" s="1"/>
      <c r="J9" s="1"/>
    </row>
    <row r="10" spans="1:10" ht="31.15" x14ac:dyDescent="0.3">
      <c r="A10" s="13" t="s">
        <v>8</v>
      </c>
      <c r="B10" s="14">
        <v>42720.83</v>
      </c>
      <c r="C10" s="14"/>
      <c r="D10" s="13"/>
      <c r="E10" s="1"/>
      <c r="F10" s="1"/>
      <c r="G10" s="1"/>
      <c r="H10" s="1"/>
      <c r="I10" s="1"/>
      <c r="J10" s="1"/>
    </row>
    <row r="11" spans="1:10" ht="15.6" x14ac:dyDescent="0.3">
      <c r="A11" s="3"/>
      <c r="B11" s="4">
        <f>SUM(B7:B10)</f>
        <v>4904402.83</v>
      </c>
      <c r="C11" s="4">
        <f>B11*38.38/100</f>
        <v>1882309.8061540001</v>
      </c>
      <c r="D11" s="4">
        <f>B11+C11</f>
        <v>6786712.6361539997</v>
      </c>
      <c r="E11" s="1"/>
      <c r="F11" s="1"/>
      <c r="G11" s="1"/>
      <c r="H11" s="1"/>
      <c r="I11" s="1"/>
      <c r="J11" s="1"/>
    </row>
    <row r="12" spans="1:10" ht="15.6" x14ac:dyDescent="0.3">
      <c r="A12" s="6"/>
      <c r="B12" s="7"/>
      <c r="C12" s="7"/>
      <c r="D12" s="6"/>
      <c r="E12" s="1"/>
      <c r="F12" s="1"/>
      <c r="G12" s="1"/>
      <c r="H12" s="1"/>
      <c r="I12" s="1"/>
      <c r="J12" s="1"/>
    </row>
    <row r="13" spans="1:10" ht="15.75" x14ac:dyDescent="0.25">
      <c r="A13" s="6"/>
      <c r="B13" s="7"/>
      <c r="C13" s="7"/>
      <c r="D13" s="6"/>
      <c r="E13" s="1"/>
      <c r="F13" s="1"/>
      <c r="G13" s="1"/>
      <c r="H13" s="1"/>
      <c r="I13" s="1"/>
      <c r="J13" s="1"/>
    </row>
    <row r="14" spans="1:10" ht="15.6" x14ac:dyDescent="0.3">
      <c r="A14" s="6"/>
      <c r="B14" s="7"/>
      <c r="C14" s="7"/>
      <c r="D14" s="6"/>
      <c r="E14" s="1"/>
      <c r="F14" s="1"/>
      <c r="G14" s="1"/>
      <c r="H14" s="1"/>
      <c r="I14" s="1"/>
      <c r="J14" s="1"/>
    </row>
    <row r="15" spans="1:10" ht="30" x14ac:dyDescent="0.25">
      <c r="A15" s="3"/>
      <c r="B15" s="10" t="s">
        <v>5</v>
      </c>
      <c r="C15" s="11">
        <v>0.32700000000000001</v>
      </c>
      <c r="D15" s="12" t="s">
        <v>7</v>
      </c>
      <c r="E15" s="1"/>
      <c r="F15" s="1"/>
      <c r="G15" s="1"/>
      <c r="H15" s="1"/>
      <c r="I15" s="1"/>
      <c r="J15" s="1"/>
    </row>
    <row r="16" spans="1:10" ht="15.6" x14ac:dyDescent="0.3">
      <c r="A16" s="3" t="s">
        <v>3</v>
      </c>
      <c r="B16" s="4">
        <v>1785890.96</v>
      </c>
      <c r="C16" s="4"/>
      <c r="D16" s="3"/>
      <c r="E16" s="1"/>
      <c r="F16" s="1"/>
      <c r="G16" s="1"/>
      <c r="H16" s="1"/>
      <c r="I16" s="1"/>
      <c r="J16" s="1"/>
    </row>
    <row r="17" spans="1:10" ht="15.6" x14ac:dyDescent="0.3">
      <c r="A17" s="3" t="s">
        <v>4</v>
      </c>
      <c r="B17" s="4">
        <v>15479.01</v>
      </c>
      <c r="C17" s="4"/>
      <c r="D17" s="3"/>
      <c r="E17" s="1"/>
      <c r="F17" s="1"/>
      <c r="G17" s="1"/>
      <c r="H17" s="1"/>
      <c r="I17" s="1"/>
      <c r="J17" s="1"/>
    </row>
    <row r="18" spans="1:10" ht="15.6" x14ac:dyDescent="0.3">
      <c r="A18" s="3"/>
      <c r="B18" s="4">
        <f>SUM(B16:B17)</f>
        <v>1801369.97</v>
      </c>
      <c r="C18" s="4">
        <f>B18*32.7/100</f>
        <v>589047.98019000003</v>
      </c>
      <c r="D18" s="4">
        <f>B18+C18</f>
        <v>2390417.9501900002</v>
      </c>
      <c r="E18" s="1"/>
      <c r="F18" s="1"/>
      <c r="G18" s="1"/>
      <c r="H18" s="1"/>
      <c r="I18" s="1"/>
      <c r="J18" s="1"/>
    </row>
    <row r="19" spans="1:10" ht="15.6" x14ac:dyDescent="0.3">
      <c r="A19" s="3"/>
      <c r="B19" s="4"/>
      <c r="C19" s="4"/>
      <c r="D19" s="4"/>
      <c r="E19" s="1"/>
      <c r="F19" s="1"/>
      <c r="G19" s="1"/>
      <c r="H19" s="1"/>
      <c r="I19" s="1"/>
      <c r="J19" s="1"/>
    </row>
    <row r="20" spans="1:10" ht="15.75" x14ac:dyDescent="0.25">
      <c r="A20" s="3"/>
      <c r="B20" s="4"/>
      <c r="C20" s="9" t="s">
        <v>6</v>
      </c>
      <c r="D20" s="5">
        <f>SUM(D11:D18)</f>
        <v>9177130.586344</v>
      </c>
      <c r="E20" s="1"/>
      <c r="F20" s="1"/>
      <c r="G20" s="1"/>
      <c r="H20" s="1"/>
      <c r="I20" s="1"/>
      <c r="J20" s="1"/>
    </row>
    <row r="21" spans="1:10" ht="15.6" x14ac:dyDescent="0.3">
      <c r="A21" s="1"/>
      <c r="B21" s="2"/>
      <c r="C21" s="1"/>
      <c r="D21" s="1"/>
      <c r="E21" s="1"/>
      <c r="F21" s="1"/>
      <c r="G21" s="1"/>
      <c r="H21" s="1"/>
      <c r="I21" s="1"/>
      <c r="J21" s="1"/>
    </row>
    <row r="22" spans="1:10" ht="15.6" x14ac:dyDescent="0.3">
      <c r="A22" s="1"/>
      <c r="B22" s="2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A1:D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De Angelis</dc:creator>
  <cp:lastModifiedBy>Daniele Perchiazzi</cp:lastModifiedBy>
  <cp:lastPrinted>2017-11-21T10:50:51Z</cp:lastPrinted>
  <dcterms:created xsi:type="dcterms:W3CDTF">2017-10-24T08:58:24Z</dcterms:created>
  <dcterms:modified xsi:type="dcterms:W3CDTF">2017-11-22T10:32:58Z</dcterms:modified>
</cp:coreProperties>
</file>